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Volumes/Seagate/CAVV/EM Integral/"/>
    </mc:Choice>
  </mc:AlternateContent>
  <bookViews>
    <workbookView xWindow="0" yWindow="460" windowWidth="28800" windowHeight="16420" tabRatio="500"/>
  </bookViews>
  <sheets>
    <sheet name="Emilio" sheetId="3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3" l="1"/>
  <c r="L7" i="3"/>
  <c r="L3" i="3"/>
  <c r="S7" i="3"/>
  <c r="R7" i="3"/>
  <c r="P7" i="3"/>
  <c r="Q7" i="3"/>
  <c r="O7" i="3"/>
  <c r="Q6" i="3"/>
  <c r="P6" i="3"/>
  <c r="O6" i="3"/>
  <c r="Q5" i="3"/>
  <c r="P5" i="3"/>
  <c r="O5" i="3"/>
  <c r="R4" i="3"/>
  <c r="Q4" i="3"/>
  <c r="P4" i="3"/>
  <c r="O4" i="3"/>
  <c r="R3" i="3"/>
  <c r="Q3" i="3"/>
  <c r="P3" i="3"/>
  <c r="O3" i="3"/>
  <c r="I8" i="3"/>
  <c r="I4" i="3"/>
  <c r="I5" i="3"/>
  <c r="I6" i="3"/>
  <c r="I7" i="3"/>
  <c r="I3" i="3"/>
  <c r="E7" i="3"/>
  <c r="E3" i="3"/>
  <c r="E4" i="3"/>
  <c r="E5" i="3"/>
  <c r="E6" i="3"/>
</calcChain>
</file>

<file path=xl/sharedStrings.xml><?xml version="1.0" encoding="utf-8"?>
<sst xmlns="http://schemas.openxmlformats.org/spreadsheetml/2006/main" count="22" uniqueCount="12">
  <si>
    <t>Pro agility</t>
  </si>
  <si>
    <t>L drill</t>
  </si>
  <si>
    <t>T drill</t>
  </si>
  <si>
    <t>40 y Dash</t>
  </si>
  <si>
    <t>Long jump</t>
  </si>
  <si>
    <t>High Jump</t>
  </si>
  <si>
    <t>Test 1</t>
  </si>
  <si>
    <t>Average</t>
  </si>
  <si>
    <t xml:space="preserve">Trhee cone drill </t>
  </si>
  <si>
    <t>Test 2</t>
  </si>
  <si>
    <t>Combine</t>
  </si>
  <si>
    <t>Test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</si>
</sst>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0" fillId="0" borderId="0" xfId="0" applyNumberFormat="1" applyBorder="1"/>
    <xf numFmtId="0" fontId="0" fillId="0" borderId="2" xfId="0" applyFill="1" applyBorder="1"/>
    <xf numFmtId="2" fontId="2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Emilio!$N$3</c:f>
              <c:strCache>
                <c:ptCount val="1"/>
                <c:pt idx="0">
                  <c:v>Pro agility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22164833365584"/>
                  <c:y val="0.0840707964601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59972016730423"/>
                  <c:y val="0.05309734513274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4"/>
                  <c:y val="-0.06194690265486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019707366446869"/>
                  <c:y val="0.00884955752212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Emilio!$O$3:$T$3</c:f>
              <c:numCache>
                <c:formatCode>0.00</c:formatCode>
                <c:ptCount val="6"/>
                <c:pt idx="0">
                  <c:v>4.62</c:v>
                </c:pt>
                <c:pt idx="1">
                  <c:v>4.62</c:v>
                </c:pt>
                <c:pt idx="2">
                  <c:v>4.87</c:v>
                </c:pt>
                <c:pt idx="3">
                  <c:v>4.53</c:v>
                </c:pt>
                <c:pt idx="4" formatCode="General">
                  <c:v>4.42</c:v>
                </c:pt>
                <c:pt idx="5">
                  <c:v>4.22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8355888"/>
        <c:axId val="1236817392"/>
      </c:lineChart>
      <c:catAx>
        <c:axId val="1198355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36817392"/>
        <c:crosses val="autoZero"/>
        <c:auto val="1"/>
        <c:lblAlgn val="ctr"/>
        <c:lblOffset val="100"/>
        <c:noMultiLvlLbl val="0"/>
      </c:catAx>
      <c:valAx>
        <c:axId val="123681739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198355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Emilio!$N$4</c:f>
              <c:strCache>
                <c:ptCount val="1"/>
                <c:pt idx="0">
                  <c:v>L drill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3"/>
                  <c:y val="0.08849557522123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-0.07522123893805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59972016730424"/>
                  <c:y val="0.05309734513274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41068425048004"/>
                  <c:y val="-0.07079646017699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Emilio!$O$4:$R$4</c:f>
              <c:numCache>
                <c:formatCode>0.00</c:formatCode>
                <c:ptCount val="4"/>
                <c:pt idx="0">
                  <c:v>5.23</c:v>
                </c:pt>
                <c:pt idx="1">
                  <c:v>5.13</c:v>
                </c:pt>
                <c:pt idx="2">
                  <c:v>4.7</c:v>
                </c:pt>
                <c:pt idx="3">
                  <c:v>4.769999999999999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37031872"/>
        <c:axId val="1237034192"/>
      </c:lineChart>
      <c:catAx>
        <c:axId val="123703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37034192"/>
        <c:crosses val="autoZero"/>
        <c:auto val="1"/>
        <c:lblAlgn val="ctr"/>
        <c:lblOffset val="100"/>
        <c:noMultiLvlLbl val="0"/>
      </c:catAx>
      <c:valAx>
        <c:axId val="123703419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37031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Emilio!$N$5</c:f>
              <c:strCache>
                <c:ptCount val="1"/>
                <c:pt idx="0">
                  <c:v>Trhee cone drill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59972016730423"/>
                  <c:y val="0.04867256637168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-0.04424778761061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4"/>
                  <c:y val="0.044247787610619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Emilio!$O$5:$R$5</c:f>
              <c:numCache>
                <c:formatCode>0.00</c:formatCode>
                <c:ptCount val="4"/>
                <c:pt idx="0">
                  <c:v>8.09</c:v>
                </c:pt>
                <c:pt idx="1">
                  <c:v>8.29</c:v>
                </c:pt>
                <c:pt idx="2">
                  <c:v>7.22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5645808"/>
        <c:axId val="1112476736"/>
      </c:lineChart>
      <c:catAx>
        <c:axId val="119564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112476736"/>
        <c:crosses val="autoZero"/>
        <c:auto val="1"/>
        <c:lblAlgn val="ctr"/>
        <c:lblOffset val="100"/>
        <c:noMultiLvlLbl val="0"/>
      </c:catAx>
      <c:valAx>
        <c:axId val="111247673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1956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Emilio!$N$6</c:f>
              <c:strCache>
                <c:ptCount val="1"/>
                <c:pt idx="0">
                  <c:v>T drill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3"/>
                  <c:y val="0.07079646017699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-0.06637168141592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4"/>
                  <c:y val="0.0796460176991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Emilio!$O$6:$R$6</c:f>
              <c:numCache>
                <c:formatCode>0.00</c:formatCode>
                <c:ptCount val="4"/>
                <c:pt idx="0">
                  <c:v>7.1</c:v>
                </c:pt>
                <c:pt idx="1">
                  <c:v>7.06</c:v>
                </c:pt>
                <c:pt idx="2">
                  <c:v>6.8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7841232"/>
        <c:axId val="1197843552"/>
      </c:lineChart>
      <c:catAx>
        <c:axId val="119784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197843552"/>
        <c:crosses val="autoZero"/>
        <c:auto val="1"/>
        <c:lblAlgn val="ctr"/>
        <c:lblOffset val="100"/>
        <c:noMultiLvlLbl val="0"/>
      </c:catAx>
      <c:valAx>
        <c:axId val="119784355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19784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Emilio!$N$7</c:f>
              <c:strCache>
                <c:ptCount val="1"/>
                <c:pt idx="0">
                  <c:v>40 y Dash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0.0341068425048003"/>
                  <c:y val="0.08407079646017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41068425048003"/>
                  <c:y val="-0.05309734513274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41068425048003"/>
                  <c:y val="-0.06194690265486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41068425048003"/>
                  <c:y val="0.06637168141592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341068425048003"/>
                  <c:y val="0.09292035398230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Emilio!$O$7:$U$7</c:f>
              <c:numCache>
                <c:formatCode>0.00</c:formatCode>
                <c:ptCount val="7"/>
                <c:pt idx="0">
                  <c:v>4.95</c:v>
                </c:pt>
                <c:pt idx="1">
                  <c:v>5.19</c:v>
                </c:pt>
                <c:pt idx="2">
                  <c:v>5.13</c:v>
                </c:pt>
                <c:pt idx="3">
                  <c:v>5.09</c:v>
                </c:pt>
                <c:pt idx="4">
                  <c:v>5.08</c:v>
                </c:pt>
                <c:pt idx="5" formatCode="General">
                  <c:v>4.78</c:v>
                </c:pt>
                <c:pt idx="6">
                  <c:v>4.88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36926976"/>
        <c:axId val="1236929296"/>
      </c:lineChart>
      <c:catAx>
        <c:axId val="123692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36929296"/>
        <c:crosses val="autoZero"/>
        <c:auto val="1"/>
        <c:lblAlgn val="ctr"/>
        <c:lblOffset val="100"/>
        <c:noMultiLvlLbl val="0"/>
      </c:catAx>
      <c:valAx>
        <c:axId val="123692929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3692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Emilio!$N$7</c:f>
              <c:strCache>
                <c:ptCount val="1"/>
                <c:pt idx="0">
                  <c:v>40 y Dash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Emilio!$O$7:$S$7</c:f>
              <c:numCache>
                <c:formatCode>0.00</c:formatCode>
                <c:ptCount val="5"/>
                <c:pt idx="0">
                  <c:v>4.95</c:v>
                </c:pt>
                <c:pt idx="1">
                  <c:v>5.19</c:v>
                </c:pt>
                <c:pt idx="2">
                  <c:v>5.13</c:v>
                </c:pt>
                <c:pt idx="3">
                  <c:v>5.09</c:v>
                </c:pt>
                <c:pt idx="4">
                  <c:v>5.08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36956816"/>
        <c:axId val="1236959136"/>
      </c:lineChart>
      <c:catAx>
        <c:axId val="1236956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36959136"/>
        <c:crosses val="autoZero"/>
        <c:auto val="1"/>
        <c:lblAlgn val="ctr"/>
        <c:lblOffset val="100"/>
        <c:noMultiLvlLbl val="0"/>
      </c:catAx>
      <c:valAx>
        <c:axId val="1236959136"/>
        <c:scaling>
          <c:orientation val="minMax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23695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Emilio!$N$9</c:f>
              <c:strCache>
                <c:ptCount val="1"/>
                <c:pt idx="0">
                  <c:v>High Jump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val>
            <c:numRef>
              <c:f>Emilio!$O$9:$P$9</c:f>
              <c:numCache>
                <c:formatCode>General</c:formatCode>
                <c:ptCount val="2"/>
                <c:pt idx="0">
                  <c:v>2.9</c:v>
                </c:pt>
                <c:pt idx="1">
                  <c:v>2.96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Emilio!$N$9</c:f>
              <c:strCache>
                <c:ptCount val="1"/>
                <c:pt idx="0">
                  <c:v>High Jump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_trad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Emilio!$O$9:$P$9</c:f>
              <c:numCache>
                <c:formatCode>General</c:formatCode>
                <c:ptCount val="2"/>
                <c:pt idx="0">
                  <c:v>2.9</c:v>
                </c:pt>
                <c:pt idx="1">
                  <c:v>2.96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98036848"/>
        <c:axId val="1198039168"/>
      </c:lineChart>
      <c:catAx>
        <c:axId val="1198036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198039168"/>
        <c:crosses val="autoZero"/>
        <c:auto val="1"/>
        <c:lblAlgn val="ctr"/>
        <c:lblOffset val="100"/>
        <c:noMultiLvlLbl val="0"/>
      </c:catAx>
      <c:valAx>
        <c:axId val="1198039168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119803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139700</xdr:rowOff>
    </xdr:from>
    <xdr:to>
      <xdr:col>8</xdr:col>
      <xdr:colOff>101600</xdr:colOff>
      <xdr:row>24</xdr:row>
      <xdr:rowOff>165100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241300</xdr:colOff>
      <xdr:row>25</xdr:row>
      <xdr:rowOff>165100</xdr:rowOff>
    </xdr:from>
    <xdr:to>
      <xdr:col>8</xdr:col>
      <xdr:colOff>76200</xdr:colOff>
      <xdr:row>39</xdr:row>
      <xdr:rowOff>190500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41</xdr:row>
      <xdr:rowOff>88900</xdr:rowOff>
    </xdr:from>
    <xdr:to>
      <xdr:col>8</xdr:col>
      <xdr:colOff>101600</xdr:colOff>
      <xdr:row>55</xdr:row>
      <xdr:rowOff>114300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304800</xdr:colOff>
      <xdr:row>56</xdr:row>
      <xdr:rowOff>165100</xdr:rowOff>
    </xdr:from>
    <xdr:to>
      <xdr:col>8</xdr:col>
      <xdr:colOff>139700</xdr:colOff>
      <xdr:row>70</xdr:row>
      <xdr:rowOff>190500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292100</xdr:colOff>
      <xdr:row>72</xdr:row>
      <xdr:rowOff>88900</xdr:rowOff>
    </xdr:from>
    <xdr:to>
      <xdr:col>8</xdr:col>
      <xdr:colOff>127000</xdr:colOff>
      <xdr:row>86</xdr:row>
      <xdr:rowOff>114300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7</xdr:col>
      <xdr:colOff>660400</xdr:colOff>
      <xdr:row>102</xdr:row>
      <xdr:rowOff>25400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342900</xdr:colOff>
      <xdr:row>87</xdr:row>
      <xdr:rowOff>190500</xdr:rowOff>
    </xdr:from>
    <xdr:to>
      <xdr:col>8</xdr:col>
      <xdr:colOff>177800</xdr:colOff>
      <xdr:row>102</xdr:row>
      <xdr:rowOff>12700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showGridLines="0" tabSelected="1" topLeftCell="A80" workbookViewId="0">
      <selection activeCell="L92" sqref="L92"/>
    </sheetView>
  </sheetViews>
  <sheetFormatPr baseColWidth="10" defaultRowHeight="16" x14ac:dyDescent="0.2"/>
  <cols>
    <col min="1" max="1" width="14.5" bestFit="1" customWidth="1"/>
    <col min="5" max="5" width="10.83203125" style="3"/>
    <col min="9" max="9" width="12.33203125" customWidth="1"/>
  </cols>
  <sheetData>
    <row r="1" spans="1:21" x14ac:dyDescent="0.2">
      <c r="A1" s="10" t="s">
        <v>10</v>
      </c>
      <c r="B1" s="9" t="s">
        <v>6</v>
      </c>
      <c r="C1" s="9"/>
      <c r="D1" s="9"/>
      <c r="E1" s="9"/>
      <c r="F1" s="9" t="s">
        <v>9</v>
      </c>
      <c r="G1" s="9"/>
      <c r="H1" s="9"/>
      <c r="I1" s="9"/>
      <c r="J1" s="9" t="s">
        <v>11</v>
      </c>
      <c r="K1" s="9"/>
      <c r="L1" s="6"/>
    </row>
    <row r="2" spans="1:21" s="1" customFormat="1" x14ac:dyDescent="0.2">
      <c r="A2" s="10"/>
      <c r="B2" s="4">
        <v>1</v>
      </c>
      <c r="C2" s="4">
        <v>2</v>
      </c>
      <c r="D2" s="4">
        <v>3</v>
      </c>
      <c r="E2" s="5" t="s">
        <v>7</v>
      </c>
      <c r="F2" s="4">
        <v>1</v>
      </c>
      <c r="G2" s="4">
        <v>2</v>
      </c>
      <c r="H2" s="4">
        <v>3</v>
      </c>
      <c r="I2" s="5" t="s">
        <v>7</v>
      </c>
      <c r="J2" s="14"/>
      <c r="K2" s="14"/>
      <c r="L2" s="5" t="s">
        <v>7</v>
      </c>
      <c r="N2" s="2" t="s">
        <v>10</v>
      </c>
      <c r="O2" s="2">
        <v>1</v>
      </c>
      <c r="P2" s="2">
        <v>2</v>
      </c>
      <c r="Q2" s="2"/>
      <c r="R2" s="2">
        <v>3</v>
      </c>
      <c r="S2" s="2">
        <v>4</v>
      </c>
    </row>
    <row r="3" spans="1:21" x14ac:dyDescent="0.2">
      <c r="A3" s="6" t="s">
        <v>0</v>
      </c>
      <c r="B3" s="7">
        <v>4.62</v>
      </c>
      <c r="C3" s="7">
        <v>4.62</v>
      </c>
      <c r="D3" s="7"/>
      <c r="E3" s="8">
        <f>AVERAGE(B3:C3)</f>
        <v>4.62</v>
      </c>
      <c r="F3" s="7">
        <v>4.87</v>
      </c>
      <c r="G3" s="7">
        <v>4.53</v>
      </c>
      <c r="H3" s="7"/>
      <c r="I3" s="8">
        <f>AVERAGE(F3:G3)</f>
        <v>4.7</v>
      </c>
      <c r="J3" s="6">
        <v>4.42</v>
      </c>
      <c r="K3" s="15">
        <v>4.22</v>
      </c>
      <c r="L3" s="8">
        <f>AVERAGE(J3:K3)</f>
        <v>4.32</v>
      </c>
      <c r="M3" s="13"/>
      <c r="N3" s="6" t="s">
        <v>0</v>
      </c>
      <c r="O3" s="7">
        <f t="shared" ref="O3:P6" si="0">B3</f>
        <v>4.62</v>
      </c>
      <c r="P3" s="7">
        <f t="shared" si="0"/>
        <v>4.62</v>
      </c>
      <c r="Q3" s="7">
        <f>F3</f>
        <v>4.87</v>
      </c>
      <c r="R3" s="7">
        <f>G3</f>
        <v>4.53</v>
      </c>
      <c r="S3" s="6">
        <v>4.42</v>
      </c>
      <c r="T3" s="15">
        <v>4.22</v>
      </c>
    </row>
    <row r="4" spans="1:21" x14ac:dyDescent="0.2">
      <c r="A4" s="6" t="s">
        <v>1</v>
      </c>
      <c r="B4" s="7">
        <v>5.23</v>
      </c>
      <c r="C4" s="7">
        <v>5.13</v>
      </c>
      <c r="D4" s="7"/>
      <c r="E4" s="8">
        <f>AVERAGE(B4:C4)</f>
        <v>5.18</v>
      </c>
      <c r="F4" s="7">
        <v>4.7</v>
      </c>
      <c r="G4" s="7">
        <v>4.7699999999999996</v>
      </c>
      <c r="H4" s="7"/>
      <c r="I4" s="8">
        <f t="shared" ref="I4:I8" si="1">AVERAGE(F4:G4)</f>
        <v>4.7349999999999994</v>
      </c>
      <c r="J4" s="6"/>
      <c r="K4" s="6"/>
      <c r="L4" s="6"/>
      <c r="N4" s="6" t="s">
        <v>1</v>
      </c>
      <c r="O4" s="7">
        <f t="shared" si="0"/>
        <v>5.23</v>
      </c>
      <c r="P4" s="7">
        <f t="shared" si="0"/>
        <v>5.13</v>
      </c>
      <c r="Q4" s="7">
        <f>F4</f>
        <v>4.7</v>
      </c>
      <c r="R4" s="7">
        <f>G4</f>
        <v>4.7699999999999996</v>
      </c>
      <c r="S4" s="7"/>
    </row>
    <row r="5" spans="1:21" x14ac:dyDescent="0.2">
      <c r="A5" s="6" t="s">
        <v>8</v>
      </c>
      <c r="B5" s="7">
        <v>8.09</v>
      </c>
      <c r="C5" s="7">
        <v>8.2899999999999991</v>
      </c>
      <c r="D5" s="7"/>
      <c r="E5" s="8">
        <f>AVERAGE(B5:C5)</f>
        <v>8.19</v>
      </c>
      <c r="F5" s="7">
        <v>7.22</v>
      </c>
      <c r="G5" s="7"/>
      <c r="H5" s="7"/>
      <c r="I5" s="8">
        <f t="shared" si="1"/>
        <v>7.22</v>
      </c>
      <c r="J5" s="6"/>
      <c r="K5" s="6"/>
      <c r="L5" s="6"/>
      <c r="N5" s="6" t="s">
        <v>8</v>
      </c>
      <c r="O5" s="7">
        <f t="shared" si="0"/>
        <v>8.09</v>
      </c>
      <c r="P5" s="7">
        <f t="shared" si="0"/>
        <v>8.2899999999999991</v>
      </c>
      <c r="Q5" s="7">
        <f>F5</f>
        <v>7.22</v>
      </c>
      <c r="R5" s="7"/>
      <c r="S5" s="7"/>
    </row>
    <row r="6" spans="1:21" x14ac:dyDescent="0.2">
      <c r="A6" s="6" t="s">
        <v>2</v>
      </c>
      <c r="B6" s="7">
        <v>7.1</v>
      </c>
      <c r="C6" s="7">
        <v>7.06</v>
      </c>
      <c r="D6" s="7"/>
      <c r="E6" s="8">
        <f>AVERAGE(B6:C6)</f>
        <v>7.08</v>
      </c>
      <c r="F6" s="7">
        <v>6.8</v>
      </c>
      <c r="G6" s="7"/>
      <c r="H6" s="7"/>
      <c r="I6" s="8">
        <f t="shared" si="1"/>
        <v>6.8</v>
      </c>
      <c r="J6" s="6"/>
      <c r="K6" s="6"/>
      <c r="L6" s="6"/>
      <c r="N6" s="6" t="s">
        <v>2</v>
      </c>
      <c r="O6" s="7">
        <f t="shared" si="0"/>
        <v>7.1</v>
      </c>
      <c r="P6" s="7">
        <f t="shared" si="0"/>
        <v>7.06</v>
      </c>
      <c r="Q6" s="7">
        <f>F6</f>
        <v>6.8</v>
      </c>
      <c r="R6" s="7"/>
      <c r="S6" s="7"/>
    </row>
    <row r="7" spans="1:21" x14ac:dyDescent="0.2">
      <c r="A7" s="6" t="s">
        <v>3</v>
      </c>
      <c r="B7" s="7">
        <v>4.95</v>
      </c>
      <c r="C7" s="7">
        <v>5.19</v>
      </c>
      <c r="D7" s="7">
        <v>5.13</v>
      </c>
      <c r="E7" s="8">
        <f>AVERAGE(B7:D7)</f>
        <v>5.09</v>
      </c>
      <c r="F7" s="7">
        <v>5.09</v>
      </c>
      <c r="G7" s="7">
        <v>5.08</v>
      </c>
      <c r="H7" s="7"/>
      <c r="I7" s="8">
        <f t="shared" si="1"/>
        <v>5.085</v>
      </c>
      <c r="J7" s="14">
        <v>4.78</v>
      </c>
      <c r="K7" s="16">
        <v>4.88</v>
      </c>
      <c r="L7" s="8">
        <f>AVERAGE(J7:K7)</f>
        <v>4.83</v>
      </c>
      <c r="M7" s="13"/>
      <c r="N7" s="6" t="s">
        <v>3</v>
      </c>
      <c r="O7" s="7">
        <f>B7</f>
        <v>4.95</v>
      </c>
      <c r="P7" s="7">
        <f t="shared" ref="P7:Q7" si="2">C7</f>
        <v>5.19</v>
      </c>
      <c r="Q7" s="7">
        <f t="shared" si="2"/>
        <v>5.13</v>
      </c>
      <c r="R7" s="7">
        <f>F7</f>
        <v>5.09</v>
      </c>
      <c r="S7" s="7">
        <f>G7</f>
        <v>5.08</v>
      </c>
      <c r="T7" s="14">
        <v>4.78</v>
      </c>
      <c r="U7" s="16">
        <v>4.88</v>
      </c>
    </row>
    <row r="8" spans="1:21" x14ac:dyDescent="0.2">
      <c r="A8" s="6" t="s">
        <v>4</v>
      </c>
      <c r="B8" s="7"/>
      <c r="C8" s="7"/>
      <c r="D8" s="7"/>
      <c r="E8" s="8"/>
      <c r="F8" s="7">
        <v>2.56</v>
      </c>
      <c r="G8" s="7">
        <v>2.64</v>
      </c>
      <c r="H8" s="7">
        <v>2.74</v>
      </c>
      <c r="I8" s="8">
        <f t="shared" si="1"/>
        <v>2.6</v>
      </c>
      <c r="J8" s="16">
        <v>2.33</v>
      </c>
      <c r="K8" s="16">
        <v>2.4900000000000002</v>
      </c>
      <c r="L8" s="8">
        <f>AVERAGE(J8:K8)</f>
        <v>2.41</v>
      </c>
      <c r="M8" s="13"/>
      <c r="N8" s="6" t="s">
        <v>4</v>
      </c>
      <c r="O8" s="7">
        <v>2.56</v>
      </c>
      <c r="P8" s="7">
        <v>2.64</v>
      </c>
      <c r="Q8" s="7">
        <v>2.74</v>
      </c>
      <c r="R8" s="16">
        <v>2.33</v>
      </c>
      <c r="S8" s="16">
        <v>2.4900000000000002</v>
      </c>
    </row>
    <row r="9" spans="1:21" x14ac:dyDescent="0.2">
      <c r="A9" s="6" t="s">
        <v>5</v>
      </c>
      <c r="B9" s="7"/>
      <c r="C9" s="7"/>
      <c r="D9" s="7"/>
      <c r="E9" s="7"/>
      <c r="F9" s="7"/>
      <c r="G9" s="7"/>
      <c r="H9" s="7"/>
      <c r="I9" s="7"/>
      <c r="J9">
        <v>2.9</v>
      </c>
      <c r="K9">
        <v>2.96</v>
      </c>
      <c r="N9" s="6" t="s">
        <v>5</v>
      </c>
      <c r="O9">
        <v>2.9</v>
      </c>
      <c r="P9">
        <v>2.96</v>
      </c>
    </row>
    <row r="10" spans="1:21" x14ac:dyDescent="0.2">
      <c r="A10" s="12"/>
      <c r="B10" s="11"/>
      <c r="C10" s="11"/>
      <c r="D10" s="11"/>
      <c r="E10" s="11"/>
      <c r="F10" s="11"/>
      <c r="G10" s="11"/>
      <c r="H10" s="11"/>
      <c r="I10" s="11"/>
    </row>
  </sheetData>
  <mergeCells count="4">
    <mergeCell ref="B1:E1"/>
    <mergeCell ref="A1:A2"/>
    <mergeCell ref="F1:I1"/>
    <mergeCell ref="J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Emilio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2020-11-29T17:45:42Z</dcterms:created>
  <dcterms:modified xsi:type="dcterms:W3CDTF">2021-05-04T17:22:08Z</dcterms:modified>
</cp:coreProperties>
</file>